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LDF\"/>
    </mc:Choice>
  </mc:AlternateContent>
  <xr:revisionPtr revIDLastSave="0" documentId="13_ncr:1_{6400D6EA-2072-42F6-82B1-FA6775831945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H56" i="1"/>
  <c r="E56" i="1"/>
  <c r="E31" i="1"/>
  <c r="H31" i="1" s="1"/>
  <c r="E30" i="1"/>
  <c r="E55" i="1"/>
  <c r="H5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54" i="1"/>
  <c r="H54" i="1" s="1"/>
  <c r="E57" i="1"/>
  <c r="H57" i="1" s="1"/>
  <c r="E35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5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2" i="1"/>
  <c r="H32" i="1" s="1"/>
  <c r="E10" i="1"/>
  <c r="H10" i="1" s="1"/>
  <c r="G34" i="1" l="1"/>
  <c r="G59" i="1" s="1"/>
  <c r="F34" i="1"/>
  <c r="D34" i="1"/>
  <c r="C34" i="1"/>
  <c r="F9" i="1"/>
  <c r="D9" i="1"/>
  <c r="C9" i="1"/>
  <c r="E9" i="1" l="1"/>
  <c r="C59" i="1"/>
  <c r="D59" i="1"/>
  <c r="F59" i="1"/>
  <c r="E34" i="1"/>
  <c r="H34" i="1" s="1"/>
  <c r="E59" i="1" l="1"/>
  <c r="H9" i="1"/>
  <c r="H59" i="1" s="1"/>
</calcChain>
</file>

<file path=xl/sharedStrings.xml><?xml version="1.0" encoding="utf-8"?>
<sst xmlns="http://schemas.openxmlformats.org/spreadsheetml/2006/main" count="64" uniqueCount="41">
  <si>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</si>
  <si>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</si>
  <si>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</si>
  <si>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</si>
  <si>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</si>
  <si>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</si>
  <si>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</si>
  <si>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</si>
  <si>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</si>
  <si>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</si>
  <si>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</si>
  <si>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</si>
  <si>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</si>
  <si>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</si>
  <si>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</si>
  <si>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</si>
  <si>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</si>
  <si>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</si>
  <si>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</si>
  <si>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</si>
  <si>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</si>
  <si>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</si>
  <si>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</si>
  <si>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</si>
  <si>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</si>
  <si>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</si>
  <si>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</si>
  <si>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</si>
  <si>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</si>
  <si>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</si>
  <si>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</si>
  <si>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</si>
  <si>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</si>
  <si>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</si>
  <si>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</si>
  <si>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</si>
  <si>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>Municipio de Chihuahua</t>
  </si>
  <si>
    <t>Coordinación de Transparencia</t>
  </si>
  <si>
    <t>Coordinación de Participación Ciudadana</t>
  </si>
  <si>
    <t>Coordinación de Medio Ambiente y Protección Animal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</si>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</sst>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116417</xdr:colOff>
      <xdr:row>1</xdr:row>
      <xdr:rowOff>52916</xdr:rowOff>
    </xdr:from>
    <xdr:to>
      <xdr:col>1</xdr:col>
      <xdr:colOff>1644892</xdr:colOff>
      <xdr:row>5</xdr:row>
      <xdr:rowOff>105833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8262BD-BDC9-B9A0-5EF4-9ABAF9F01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34" y="201083"/>
          <a:ext cx="1528475" cy="645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27"/>
  <sheetViews>
    <sheetView tabSelected="1" topLeftCell="A22" zoomScale="90" zoomScaleNormal="90" workbookViewId="0">
      <selection activeCell="D10" sqref="D10:D32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5" t="s">
        <v>36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40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1"/>
    </row>
    <row r="9" spans="2:9" ht="24.75" customHeight="1" x14ac:dyDescent="0.2">
      <c r="B9" s="1" t="s">
        <v>12</v>
      </c>
      <c r="C9" s="12">
        <f>SUM(C10:C32)</f>
        <v>4930805905.1900005</v>
      </c>
      <c r="D9" s="12">
        <f>SUM(D10:D32)</f>
        <v>328277665.29000014</v>
      </c>
      <c r="E9" s="16">
        <f>SUM(C9:D9)</f>
        <v>5259083570.4800005</v>
      </c>
      <c r="F9" s="12">
        <f>SUM(F10:F32)</f>
        <v>3997577006.1100006</v>
      </c>
      <c r="G9" s="12">
        <f>SUM(G10:G32)</f>
        <v>3837950466.8899994</v>
      </c>
      <c r="H9" s="16">
        <f>SUM(E9-F9)</f>
        <v>1261506564.3699999</v>
      </c>
    </row>
    <row r="10" spans="2:9" x14ac:dyDescent="0.2">
      <c r="B10" s="7" t="s">
        <v>16</v>
      </c>
      <c r="C10" s="8">
        <v>50037485.259999998</v>
      </c>
      <c r="D10" s="8">
        <v>7700159.7599999979</v>
      </c>
      <c r="E10" s="8">
        <f>SUM(C10:D10)</f>
        <v>57737645.019999996</v>
      </c>
      <c r="F10" s="8">
        <v>57451795.019999996</v>
      </c>
      <c r="G10" s="8">
        <v>57334767.899999999</v>
      </c>
      <c r="H10" s="8">
        <f>SUM(E10-F10)</f>
        <v>285850</v>
      </c>
    </row>
    <row r="11" spans="2:9" x14ac:dyDescent="0.2">
      <c r="B11" s="7" t="s">
        <v>17</v>
      </c>
      <c r="C11" s="8">
        <v>16872060.280000001</v>
      </c>
      <c r="D11" s="8">
        <v>727298.26000000164</v>
      </c>
      <c r="E11" s="8">
        <f t="shared" ref="E11:E23" si="0">SUM(C11:D11)</f>
        <v>17599358.540000003</v>
      </c>
      <c r="F11" s="8">
        <v>17212629.550000001</v>
      </c>
      <c r="G11" s="8">
        <v>16710123.810000001</v>
      </c>
      <c r="H11" s="8">
        <f t="shared" ref="H11:H23" si="1">SUM(E11-F11)</f>
        <v>386728.99000000209</v>
      </c>
    </row>
    <row r="12" spans="2:9" x14ac:dyDescent="0.2">
      <c r="B12" s="7" t="s">
        <v>18</v>
      </c>
      <c r="C12" s="8">
        <v>23218457.379999999</v>
      </c>
      <c r="D12" s="8">
        <v>2246536.8299999982</v>
      </c>
      <c r="E12" s="8">
        <f t="shared" si="0"/>
        <v>25464994.209999997</v>
      </c>
      <c r="F12" s="8">
        <v>23750681.509999998</v>
      </c>
      <c r="G12" s="8">
        <v>21527604.84</v>
      </c>
      <c r="H12" s="8">
        <f t="shared" si="1"/>
        <v>1714312.6999999993</v>
      </c>
    </row>
    <row r="13" spans="2:9" x14ac:dyDescent="0.2">
      <c r="B13" s="7" t="s">
        <v>19</v>
      </c>
      <c r="C13" s="8">
        <v>63329173.240000002</v>
      </c>
      <c r="D13" s="8">
        <v>-3105929.099999994</v>
      </c>
      <c r="E13" s="8">
        <f t="shared" si="0"/>
        <v>60223244.140000008</v>
      </c>
      <c r="F13" s="8">
        <v>59902486.310000002</v>
      </c>
      <c r="G13" s="8">
        <v>59224961.130000003</v>
      </c>
      <c r="H13" s="8">
        <f t="shared" si="1"/>
        <v>320757.83000000566</v>
      </c>
    </row>
    <row r="14" spans="2:9" x14ac:dyDescent="0.2">
      <c r="B14" s="7" t="s">
        <v>20</v>
      </c>
      <c r="C14" s="8">
        <v>116304818.86</v>
      </c>
      <c r="D14" s="8">
        <v>-1344698.2399999797</v>
      </c>
      <c r="E14" s="8">
        <f t="shared" si="0"/>
        <v>114960120.62000002</v>
      </c>
      <c r="F14" s="8">
        <v>112124534.13</v>
      </c>
      <c r="G14" s="8">
        <v>106544376.02</v>
      </c>
      <c r="H14" s="8">
        <f t="shared" si="1"/>
        <v>2835586.4900000244</v>
      </c>
    </row>
    <row r="15" spans="2:9" x14ac:dyDescent="0.2">
      <c r="B15" s="7" t="s">
        <v>21</v>
      </c>
      <c r="C15" s="8">
        <v>83890813.040000007</v>
      </c>
      <c r="D15" s="8">
        <v>11501465.609999992</v>
      </c>
      <c r="E15" s="8">
        <f t="shared" si="0"/>
        <v>95392278.650000006</v>
      </c>
      <c r="F15" s="8">
        <v>93042381.530000001</v>
      </c>
      <c r="G15" s="8">
        <v>92237097.849999994</v>
      </c>
      <c r="H15" s="8">
        <f t="shared" si="1"/>
        <v>2349897.1200000048</v>
      </c>
    </row>
    <row r="16" spans="2:9" x14ac:dyDescent="0.2">
      <c r="B16" s="7" t="s">
        <v>22</v>
      </c>
      <c r="C16" s="8">
        <v>700994174.25</v>
      </c>
      <c r="D16" s="8">
        <v>386698254.55000007</v>
      </c>
      <c r="E16" s="8">
        <f t="shared" si="0"/>
        <v>1087692428.8000002</v>
      </c>
      <c r="F16" s="8">
        <v>295510814.44999999</v>
      </c>
      <c r="G16" s="8">
        <v>282040793.74000001</v>
      </c>
      <c r="H16" s="8">
        <f t="shared" si="1"/>
        <v>792181614.35000014</v>
      </c>
    </row>
    <row r="17" spans="2:8" x14ac:dyDescent="0.2">
      <c r="B17" s="7" t="s">
        <v>23</v>
      </c>
      <c r="C17" s="8">
        <v>69056892.409999996</v>
      </c>
      <c r="D17" s="8">
        <v>-4750433.9099999964</v>
      </c>
      <c r="E17" s="8">
        <f t="shared" si="0"/>
        <v>64306458.5</v>
      </c>
      <c r="F17" s="8">
        <v>59160822.510000005</v>
      </c>
      <c r="G17" s="8">
        <v>58860727.270000003</v>
      </c>
      <c r="H17" s="8">
        <f t="shared" si="1"/>
        <v>5145635.9899999946</v>
      </c>
    </row>
    <row r="18" spans="2:8" x14ac:dyDescent="0.2">
      <c r="B18" s="7" t="s">
        <v>24</v>
      </c>
      <c r="C18" s="8">
        <v>329596578.75999999</v>
      </c>
      <c r="D18" s="8">
        <v>13153829.299999952</v>
      </c>
      <c r="E18" s="8">
        <f t="shared" si="0"/>
        <v>342750408.05999994</v>
      </c>
      <c r="F18" s="8">
        <v>212740344.25</v>
      </c>
      <c r="G18" s="8">
        <v>209945481.08000001</v>
      </c>
      <c r="H18" s="8">
        <f t="shared" si="1"/>
        <v>130010063.80999994</v>
      </c>
    </row>
    <row r="19" spans="2:8" x14ac:dyDescent="0.2">
      <c r="B19" s="7" t="s">
        <v>25</v>
      </c>
      <c r="C19" s="8">
        <v>1067312596.4</v>
      </c>
      <c r="D19" s="8">
        <v>-16023594.470000029</v>
      </c>
      <c r="E19" s="8">
        <f t="shared" si="0"/>
        <v>1051289001.9299999</v>
      </c>
      <c r="F19" s="8">
        <v>895044621.54999995</v>
      </c>
      <c r="G19" s="8">
        <v>887391783.51999998</v>
      </c>
      <c r="H19" s="8">
        <f t="shared" si="1"/>
        <v>156244380.38</v>
      </c>
    </row>
    <row r="20" spans="2:8" ht="15" customHeight="1" x14ac:dyDescent="0.2">
      <c r="B20" s="7" t="s">
        <v>26</v>
      </c>
      <c r="C20" s="8">
        <v>91171166.349999994</v>
      </c>
      <c r="D20" s="8">
        <v>-3039496</v>
      </c>
      <c r="E20" s="8">
        <f t="shared" si="0"/>
        <v>88131670.349999994</v>
      </c>
      <c r="F20" s="8">
        <v>81510093</v>
      </c>
      <c r="G20" s="8">
        <v>79726139.609999999</v>
      </c>
      <c r="H20" s="8">
        <f t="shared" si="1"/>
        <v>6621577.349999994</v>
      </c>
    </row>
    <row r="21" spans="2:8" x14ac:dyDescent="0.2">
      <c r="B21" s="7" t="s">
        <v>27</v>
      </c>
      <c r="C21" s="8">
        <v>263113608.78</v>
      </c>
      <c r="D21" s="8">
        <v>-10545825.309999943</v>
      </c>
      <c r="E21" s="8">
        <f t="shared" si="0"/>
        <v>252567783.47000006</v>
      </c>
      <c r="F21" s="8">
        <v>247197345.12</v>
      </c>
      <c r="G21" s="8">
        <v>246345148.27000001</v>
      </c>
      <c r="H21" s="8">
        <f t="shared" si="1"/>
        <v>5370438.3500000536</v>
      </c>
    </row>
    <row r="22" spans="2:8" x14ac:dyDescent="0.2">
      <c r="B22" s="7" t="s">
        <v>28</v>
      </c>
      <c r="C22" s="8">
        <v>272305762.47000003</v>
      </c>
      <c r="D22" s="8">
        <v>48812642.340000033</v>
      </c>
      <c r="E22" s="8">
        <f t="shared" si="0"/>
        <v>321118404.81000006</v>
      </c>
      <c r="F22" s="8">
        <v>284425914.74000001</v>
      </c>
      <c r="G22" s="8">
        <v>277897977.74000001</v>
      </c>
      <c r="H22" s="8">
        <f t="shared" si="1"/>
        <v>36692490.070000052</v>
      </c>
    </row>
    <row r="23" spans="2:8" x14ac:dyDescent="0.2">
      <c r="B23" s="7" t="s">
        <v>29</v>
      </c>
      <c r="C23" s="8">
        <v>66340658.590000004</v>
      </c>
      <c r="D23" s="8">
        <v>4674282.4499999881</v>
      </c>
      <c r="E23" s="8">
        <f t="shared" si="0"/>
        <v>71014941.039999992</v>
      </c>
      <c r="F23" s="8">
        <v>55617815.359999999</v>
      </c>
      <c r="G23" s="8">
        <v>54487363.549999997</v>
      </c>
      <c r="H23" s="8">
        <f t="shared" si="1"/>
        <v>15397125.679999992</v>
      </c>
    </row>
    <row r="24" spans="2:8" x14ac:dyDescent="0.2">
      <c r="B24" s="7" t="s">
        <v>30</v>
      </c>
      <c r="C24" s="8">
        <v>75391852.510000005</v>
      </c>
      <c r="D24" s="8">
        <v>965803.09000000358</v>
      </c>
      <c r="E24" s="8">
        <f t="shared" ref="E24:E32" si="2">SUM(C24:D24)</f>
        <v>76357655.600000009</v>
      </c>
      <c r="F24" s="8">
        <v>68875867.319999993</v>
      </c>
      <c r="G24" s="8">
        <v>65775687.939999998</v>
      </c>
      <c r="H24" s="8">
        <f t="shared" ref="H24:H32" si="3">SUM(E24-F24)</f>
        <v>7481788.2800000161</v>
      </c>
    </row>
    <row r="25" spans="2:8" x14ac:dyDescent="0.2">
      <c r="B25" s="7" t="s">
        <v>31</v>
      </c>
      <c r="C25" s="8">
        <v>529306425.38999999</v>
      </c>
      <c r="D25" s="8">
        <v>63377912.49000001</v>
      </c>
      <c r="E25" s="8">
        <f t="shared" si="2"/>
        <v>592684337.88</v>
      </c>
      <c r="F25" s="8">
        <v>501652432.35000002</v>
      </c>
      <c r="G25" s="8">
        <v>436695562.16000003</v>
      </c>
      <c r="H25" s="8">
        <f t="shared" si="3"/>
        <v>91031905.529999971</v>
      </c>
    </row>
    <row r="26" spans="2:8" x14ac:dyDescent="0.2">
      <c r="B26" s="7" t="s">
        <v>32</v>
      </c>
      <c r="C26" s="8">
        <v>4849797.33</v>
      </c>
      <c r="D26" s="8">
        <v>-483351.34000000078</v>
      </c>
      <c r="E26" s="8">
        <f t="shared" si="2"/>
        <v>4366445.9899999993</v>
      </c>
      <c r="F26" s="8">
        <v>4045738.3699999996</v>
      </c>
      <c r="G26" s="8">
        <v>3993006.11</v>
      </c>
      <c r="H26" s="8">
        <f t="shared" si="3"/>
        <v>320707.61999999965</v>
      </c>
    </row>
    <row r="27" spans="2:8" x14ac:dyDescent="0.2">
      <c r="B27" s="7" t="s">
        <v>33</v>
      </c>
      <c r="C27" s="8">
        <v>27924268.469999999</v>
      </c>
      <c r="D27" s="8">
        <v>-5924643.799999997</v>
      </c>
      <c r="E27" s="8">
        <f t="shared" si="2"/>
        <v>21999624.670000002</v>
      </c>
      <c r="F27" s="8">
        <v>20405983.280000001</v>
      </c>
      <c r="G27" s="8">
        <v>19176343.690000001</v>
      </c>
      <c r="H27" s="8">
        <f t="shared" si="3"/>
        <v>1593641.3900000006</v>
      </c>
    </row>
    <row r="28" spans="2:8" x14ac:dyDescent="0.2">
      <c r="B28" s="7" t="s">
        <v>34</v>
      </c>
      <c r="C28" s="8">
        <v>15890806.58</v>
      </c>
      <c r="D28" s="8">
        <v>270408.48999999836</v>
      </c>
      <c r="E28" s="8">
        <f t="shared" si="2"/>
        <v>16161215.069999998</v>
      </c>
      <c r="F28" s="8">
        <v>15846376.5</v>
      </c>
      <c r="G28" s="8">
        <v>15763703.220000001</v>
      </c>
      <c r="H28" s="8">
        <f t="shared" si="3"/>
        <v>314838.56999999844</v>
      </c>
    </row>
    <row r="29" spans="2:8" x14ac:dyDescent="0.2">
      <c r="B29" s="7" t="s">
        <v>35</v>
      </c>
      <c r="C29" s="8">
        <v>729225496.71000004</v>
      </c>
      <c r="D29" s="8">
        <v>130342444.89999998</v>
      </c>
      <c r="E29" s="8">
        <f t="shared" si="2"/>
        <v>859567941.61000001</v>
      </c>
      <c r="F29" s="8">
        <v>858307821.96000004</v>
      </c>
      <c r="G29" s="8">
        <v>813571136.13999999</v>
      </c>
      <c r="H29" s="8">
        <f t="shared" si="3"/>
        <v>1260119.6499999762</v>
      </c>
    </row>
    <row r="30" spans="2:8" x14ac:dyDescent="0.2">
      <c r="B30" s="7" t="s">
        <v>37</v>
      </c>
      <c r="C30" s="8">
        <v>14027971.4</v>
      </c>
      <c r="D30" s="8">
        <v>-765300.56000000052</v>
      </c>
      <c r="E30" s="8">
        <f t="shared" si="2"/>
        <v>13262670.84</v>
      </c>
      <c r="F30" s="8">
        <v>12698644.280000001</v>
      </c>
      <c r="G30" s="8">
        <v>12006044.640000001</v>
      </c>
      <c r="H30" s="8">
        <f t="shared" si="3"/>
        <v>564026.55999999866</v>
      </c>
    </row>
    <row r="31" spans="2:8" x14ac:dyDescent="0.2">
      <c r="B31" s="7" t="s">
        <v>38</v>
      </c>
      <c r="C31" s="8">
        <v>320645040.73000002</v>
      </c>
      <c r="D31" s="8">
        <v>-305813943.85000002</v>
      </c>
      <c r="E31" s="8">
        <f t="shared" si="2"/>
        <v>14831096.879999995</v>
      </c>
      <c r="F31" s="8">
        <v>12079751.9</v>
      </c>
      <c r="G31" s="8">
        <v>11911058.1</v>
      </c>
      <c r="H31" s="8">
        <f t="shared" si="3"/>
        <v>2751344.9799999949</v>
      </c>
    </row>
    <row r="32" spans="2:8" ht="24" x14ac:dyDescent="0.2">
      <c r="B32" s="7" t="s">
        <v>39</v>
      </c>
      <c r="C32" s="8">
        <v>0</v>
      </c>
      <c r="D32" s="8">
        <v>9603843.799999997</v>
      </c>
      <c r="E32" s="8">
        <f t="shared" si="2"/>
        <v>9603843.799999997</v>
      </c>
      <c r="F32" s="8">
        <v>8972111.120000001</v>
      </c>
      <c r="G32" s="8">
        <v>8783578.5600000005</v>
      </c>
      <c r="H32" s="8">
        <f t="shared" si="3"/>
        <v>631732.67999999598</v>
      </c>
    </row>
    <row r="33" spans="2:8" ht="12" customHeight="1" x14ac:dyDescent="0.2">
      <c r="B33" s="9"/>
      <c r="C33" s="10"/>
      <c r="D33" s="10"/>
      <c r="E33" s="10"/>
      <c r="F33" s="10"/>
      <c r="G33" s="10"/>
      <c r="H33" s="10"/>
    </row>
    <row r="34" spans="2:8" ht="25.5" customHeight="1" x14ac:dyDescent="0.2">
      <c r="B34" s="2" t="s">
        <v>13</v>
      </c>
      <c r="C34" s="13">
        <f>SUM(C35:C57)</f>
        <v>1298119382.6599998</v>
      </c>
      <c r="D34" s="13">
        <f t="shared" ref="D34:G34" si="4">SUM(D35:D57)</f>
        <v>60620794.660000004</v>
      </c>
      <c r="E34" s="17">
        <f t="shared" ref="E34" si="5">SUM(C34:D34)</f>
        <v>1358740177.3199999</v>
      </c>
      <c r="F34" s="13">
        <f t="shared" si="4"/>
        <v>753794099.71999991</v>
      </c>
      <c r="G34" s="13">
        <f t="shared" si="4"/>
        <v>737097899.63999999</v>
      </c>
      <c r="H34" s="17">
        <f t="shared" ref="H34:H57" si="6">SUM(E34-F34)</f>
        <v>604946077.60000002</v>
      </c>
    </row>
    <row r="35" spans="2:8" x14ac:dyDescent="0.2">
      <c r="B35" s="7" t="s">
        <v>16</v>
      </c>
      <c r="C35" s="8">
        <v>0</v>
      </c>
      <c r="D35" s="8">
        <v>0</v>
      </c>
      <c r="E35" s="8">
        <f t="shared" ref="E35:E57" si="7">SUM(C35:D35)</f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17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18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19</v>
      </c>
      <c r="C38" s="8">
        <v>0</v>
      </c>
      <c r="D38" s="8">
        <v>0</v>
      </c>
      <c r="E38" s="8">
        <f t="shared" si="7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20</v>
      </c>
      <c r="C39" s="8">
        <v>0</v>
      </c>
      <c r="D39" s="8">
        <v>0</v>
      </c>
      <c r="E39" s="8">
        <f t="shared" si="7"/>
        <v>0</v>
      </c>
      <c r="F39" s="8">
        <v>0</v>
      </c>
      <c r="G39" s="8">
        <v>0</v>
      </c>
      <c r="H39" s="8">
        <f t="shared" si="6"/>
        <v>0</v>
      </c>
    </row>
    <row r="40" spans="2:8" x14ac:dyDescent="0.2">
      <c r="B40" s="7" t="s">
        <v>21</v>
      </c>
      <c r="C40" s="8">
        <v>0</v>
      </c>
      <c r="D40" s="8">
        <v>0</v>
      </c>
      <c r="E40" s="8">
        <f t="shared" si="7"/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22</v>
      </c>
      <c r="C41" s="8">
        <v>202013393.66999999</v>
      </c>
      <c r="D41" s="8">
        <v>91257674.659999996</v>
      </c>
      <c r="E41" s="8">
        <f t="shared" si="7"/>
        <v>293271068.32999998</v>
      </c>
      <c r="F41" s="8">
        <v>95213805.890000001</v>
      </c>
      <c r="G41" s="8">
        <v>90140703.040000007</v>
      </c>
      <c r="H41" s="8">
        <f t="shared" si="6"/>
        <v>198057262.44</v>
      </c>
    </row>
    <row r="42" spans="2:8" x14ac:dyDescent="0.2">
      <c r="B42" s="7" t="s">
        <v>23</v>
      </c>
      <c r="C42" s="8">
        <v>1200000</v>
      </c>
      <c r="D42" s="8">
        <v>0</v>
      </c>
      <c r="E42" s="8">
        <f t="shared" si="7"/>
        <v>1200000</v>
      </c>
      <c r="F42" s="8">
        <v>198311.28</v>
      </c>
      <c r="G42" s="8">
        <v>198311.28</v>
      </c>
      <c r="H42" s="8">
        <f t="shared" si="6"/>
        <v>1001688.72</v>
      </c>
    </row>
    <row r="43" spans="2:8" x14ac:dyDescent="0.2">
      <c r="B43" s="7" t="s">
        <v>24</v>
      </c>
      <c r="C43" s="8">
        <v>345263317.57999998</v>
      </c>
      <c r="D43" s="8">
        <v>-29180908.739999995</v>
      </c>
      <c r="E43" s="8">
        <f t="shared" si="7"/>
        <v>316082408.83999997</v>
      </c>
      <c r="F43" s="8">
        <v>200439117.02000001</v>
      </c>
      <c r="G43" s="8">
        <v>199392382.65000001</v>
      </c>
      <c r="H43" s="8">
        <f t="shared" si="6"/>
        <v>115643291.81999996</v>
      </c>
    </row>
    <row r="44" spans="2:8" x14ac:dyDescent="0.2">
      <c r="B44" s="7" t="s">
        <v>25</v>
      </c>
      <c r="C44" s="8">
        <v>395543192.58999997</v>
      </c>
      <c r="D44" s="8">
        <v>16388790.710000008</v>
      </c>
      <c r="E44" s="8">
        <f t="shared" si="7"/>
        <v>411931983.29999995</v>
      </c>
      <c r="F44" s="8">
        <v>282489992.85000002</v>
      </c>
      <c r="G44" s="8">
        <v>273582596.93000001</v>
      </c>
      <c r="H44" s="8">
        <f t="shared" si="6"/>
        <v>129441990.44999993</v>
      </c>
    </row>
    <row r="45" spans="2:8" ht="15.75" customHeight="1" x14ac:dyDescent="0.2">
      <c r="B45" s="7" t="s">
        <v>26</v>
      </c>
      <c r="C45" s="8">
        <v>167540000</v>
      </c>
      <c r="D45" s="8">
        <v>1700859.7899999991</v>
      </c>
      <c r="E45" s="8">
        <f t="shared" si="7"/>
        <v>169240859.78999999</v>
      </c>
      <c r="F45" s="8">
        <v>88747736.409999996</v>
      </c>
      <c r="G45" s="8">
        <v>88628386.409999996</v>
      </c>
      <c r="H45" s="8">
        <f t="shared" si="6"/>
        <v>80493123.379999995</v>
      </c>
    </row>
    <row r="46" spans="2:8" x14ac:dyDescent="0.2">
      <c r="B46" s="7" t="s">
        <v>27</v>
      </c>
      <c r="C46" s="8">
        <v>58880878.82</v>
      </c>
      <c r="D46" s="8">
        <v>-16896700.620000005</v>
      </c>
      <c r="E46" s="8">
        <f t="shared" si="7"/>
        <v>41984178.199999996</v>
      </c>
      <c r="F46" s="8">
        <v>29977334.18</v>
      </c>
      <c r="G46" s="8">
        <v>29977334.18</v>
      </c>
      <c r="H46" s="8">
        <f t="shared" si="6"/>
        <v>12006844.019999996</v>
      </c>
    </row>
    <row r="47" spans="2:8" x14ac:dyDescent="0.2">
      <c r="B47" s="7" t="s">
        <v>28</v>
      </c>
      <c r="C47" s="8">
        <v>0</v>
      </c>
      <c r="D47" s="8">
        <v>0</v>
      </c>
      <c r="E47" s="8">
        <f t="shared" si="7"/>
        <v>0</v>
      </c>
      <c r="F47" s="8">
        <v>0</v>
      </c>
      <c r="G47" s="8">
        <v>0</v>
      </c>
      <c r="H47" s="8">
        <f t="shared" si="6"/>
        <v>0</v>
      </c>
    </row>
    <row r="48" spans="2:8" x14ac:dyDescent="0.2">
      <c r="B48" s="7" t="s">
        <v>29</v>
      </c>
      <c r="C48" s="8">
        <v>0</v>
      </c>
      <c r="D48" s="8">
        <v>0</v>
      </c>
      <c r="E48" s="8">
        <f t="shared" si="7"/>
        <v>0</v>
      </c>
      <c r="F48" s="8">
        <v>0</v>
      </c>
      <c r="G48" s="8">
        <v>0</v>
      </c>
      <c r="H48" s="8">
        <f t="shared" si="6"/>
        <v>0</v>
      </c>
    </row>
    <row r="49" spans="2:8" x14ac:dyDescent="0.2">
      <c r="B49" s="7" t="s">
        <v>30</v>
      </c>
      <c r="C49" s="8">
        <v>35678600</v>
      </c>
      <c r="D49" s="8">
        <v>4855905.6300000027</v>
      </c>
      <c r="E49" s="8">
        <f t="shared" si="7"/>
        <v>40534505.630000003</v>
      </c>
      <c r="F49" s="8">
        <v>14593759.35</v>
      </c>
      <c r="G49" s="8">
        <v>14593759.35</v>
      </c>
      <c r="H49" s="8">
        <f t="shared" si="6"/>
        <v>25940746.280000001</v>
      </c>
    </row>
    <row r="50" spans="2:8" x14ac:dyDescent="0.2">
      <c r="B50" s="7" t="s">
        <v>31</v>
      </c>
      <c r="C50" s="8">
        <v>86000000</v>
      </c>
      <c r="D50" s="8">
        <v>-1504826.77</v>
      </c>
      <c r="E50" s="8">
        <f t="shared" si="7"/>
        <v>84495173.230000004</v>
      </c>
      <c r="F50" s="8">
        <v>42134042.739999995</v>
      </c>
      <c r="G50" s="8">
        <v>40584425.799999997</v>
      </c>
      <c r="H50" s="8">
        <f t="shared" si="6"/>
        <v>42361130.49000001</v>
      </c>
    </row>
    <row r="51" spans="2:8" x14ac:dyDescent="0.2">
      <c r="B51" s="7" t="s">
        <v>32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33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34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x14ac:dyDescent="0.2">
      <c r="B54" s="7" t="s">
        <v>35</v>
      </c>
      <c r="C54" s="8">
        <v>0</v>
      </c>
      <c r="D54" s="8">
        <v>0</v>
      </c>
      <c r="E54" s="8">
        <f t="shared" si="7"/>
        <v>0</v>
      </c>
      <c r="F54" s="8">
        <v>0</v>
      </c>
      <c r="G54" s="8">
        <v>0</v>
      </c>
      <c r="H54" s="8">
        <f t="shared" si="6"/>
        <v>0</v>
      </c>
    </row>
    <row r="55" spans="2:8" x14ac:dyDescent="0.2">
      <c r="B55" s="7" t="s">
        <v>37</v>
      </c>
      <c r="C55" s="8">
        <v>0</v>
      </c>
      <c r="D55" s="8">
        <v>0</v>
      </c>
      <c r="E55" s="8">
        <f t="shared" si="7"/>
        <v>0</v>
      </c>
      <c r="F55" s="8">
        <v>0</v>
      </c>
      <c r="G55" s="8">
        <v>0</v>
      </c>
      <c r="H55" s="8">
        <f t="shared" si="6"/>
        <v>0</v>
      </c>
    </row>
    <row r="56" spans="2:8" x14ac:dyDescent="0.2">
      <c r="B56" s="7" t="s">
        <v>38</v>
      </c>
      <c r="C56" s="8">
        <v>6000000</v>
      </c>
      <c r="D56" s="8">
        <v>-6000000</v>
      </c>
      <c r="E56" s="8">
        <f t="shared" si="7"/>
        <v>0</v>
      </c>
      <c r="F56" s="8">
        <v>0</v>
      </c>
      <c r="G56" s="8">
        <v>0</v>
      </c>
      <c r="H56" s="8">
        <f t="shared" si="6"/>
        <v>0</v>
      </c>
    </row>
    <row r="57" spans="2:8" ht="24" x14ac:dyDescent="0.2">
      <c r="B57" s="7" t="s">
        <v>39</v>
      </c>
      <c r="C57" s="8">
        <v>0</v>
      </c>
      <c r="D57" s="8">
        <v>0</v>
      </c>
      <c r="E57" s="8">
        <f t="shared" si="7"/>
        <v>0</v>
      </c>
      <c r="F57" s="8">
        <v>0</v>
      </c>
      <c r="G57" s="8">
        <v>0</v>
      </c>
      <c r="H57" s="8">
        <f t="shared" si="6"/>
        <v>0</v>
      </c>
    </row>
    <row r="58" spans="2:8" ht="12" customHeight="1" x14ac:dyDescent="0.2">
      <c r="B58" s="11"/>
      <c r="C58" s="10"/>
      <c r="D58" s="10"/>
      <c r="E58" s="10"/>
      <c r="F58" s="10"/>
      <c r="G58" s="10"/>
      <c r="H58" s="10"/>
    </row>
    <row r="59" spans="2:8" x14ac:dyDescent="0.2">
      <c r="B59" s="3" t="s">
        <v>14</v>
      </c>
      <c r="C59" s="4">
        <f t="shared" ref="C59:H59" si="8">SUM(C9+C34)</f>
        <v>6228925287.8500004</v>
      </c>
      <c r="D59" s="4">
        <f t="shared" si="8"/>
        <v>388898459.95000017</v>
      </c>
      <c r="E59" s="4">
        <f t="shared" si="8"/>
        <v>6617823747.8000002</v>
      </c>
      <c r="F59" s="4">
        <f t="shared" si="8"/>
        <v>4751371105.8300009</v>
      </c>
      <c r="G59" s="4">
        <f t="shared" si="8"/>
        <v>4575048366.5299997</v>
      </c>
      <c r="H59" s="4">
        <f t="shared" si="8"/>
        <v>1866452641.9699998</v>
      </c>
    </row>
    <row r="60" spans="2:8" ht="12.75" thickBot="1" x14ac:dyDescent="0.25">
      <c r="B60" s="5"/>
      <c r="C60" s="6"/>
      <c r="D60" s="6"/>
      <c r="E60" s="19"/>
      <c r="F60" s="6"/>
      <c r="G60" s="6"/>
      <c r="H60" s="6"/>
    </row>
    <row r="61" spans="2:8" ht="11.25" customHeight="1" x14ac:dyDescent="0.2"/>
    <row r="127" spans="19:19" x14ac:dyDescent="0.2">
      <c r="S127" s="14" t="s">
        <v>15</v>
      </c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2025-10-22T17:19:20Z</cp:lastPrinted>
  <dcterms:created xsi:type="dcterms:W3CDTF">2020-01-08T21:44:09Z</dcterms:created>
  <dcterms:modified xsi:type="dcterms:W3CDTF">2025-10-22T17:19:22Z</dcterms:modified>
</cp:coreProperties>
</file>